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Ист.фин. на 2020" sheetId="1" r:id="rId1"/>
  </sheets>
  <definedNames>
    <definedName name="_xlnm.Print_Titles" localSheetId="0">'Ист.фин. на 2020'!$15:$15</definedName>
    <definedName name="_xlnm.Print_Area" localSheetId="0">'Ист.фин. на 2020'!$A$1:$D$36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<sst xmlns="http://schemas.openxmlformats.org/spreadsheetml/2006/main" count="67" uniqueCount="67">
  <si>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</t>
  </si>
  <si>
    <t xml:space="preserve">ИТОГО  </t>
  </si>
  <si>
    <t>Увеличение остатков средств бюджетов</t>
  </si>
  <si>
    <t>к решению Собрания депутатов</t>
  </si>
  <si>
    <t>МО "Плесецкий муниципальный район"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</si>
  <si>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</si>
  <si>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</si>
  <si>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</si>
  <si>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</si>
  <si>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</si>
  <si>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</si>
  <si>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</si>
  <si>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</si>
  <si>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</si>
  <si>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</si>
  <si>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</si>
  <si>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</si>
  <si>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</si>
  <si>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</si>
  <si>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</si>
  <si>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</si>
  <si>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</si>
  <si>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</si>
  <si>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</si>
  <si>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</si>
  <si>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</si>
  <si>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</si>
  <si>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</si>
  <si>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</si>
  <si>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</si>
  <si>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</si>
  <si>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</si>
  <si>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</si>
  <si>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</si>
  <si>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</si>
  <si>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</si>
  <si>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Уменьшение прочих остатков денежных средств бюджетов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</si>
  <si>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</si>
  <si>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</si>
  <si>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</si>
  <si>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000 01 02 00 00 05 0000 810</t>
  </si>
  <si>
    <t>000 01 03 00 00 05 0000 710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</si>
  <si>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</si>
  <si>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</si>
  <si>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</si>
  <si>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</si>
  <si>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</si>
  <si>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</si>
  <si>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</si>
  <si>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</si>
  <si>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</si>
  <si>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</si>
  <si>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</si>
  <si>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</si>
  <si>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</si>
  <si>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</si>
  <si>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2020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</si>
  <si>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</si>
  <si>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</si>
  <si>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 xml:space="preserve">        к решению Собрания депутатов </t>
  </si>
  <si>
    <t xml:space="preserve">         МО "Плесецкий муниципальный район"</t>
  </si>
  <si>
    <t>"Приложение № 6</t>
  </si>
  <si>
    <t>"</t>
  </si>
  <si>
    <t>Код бюджетной           классификации</t>
  </si>
  <si>
    <t xml:space="preserve">от  19 декабря 2019 г. № 117 </t>
  </si>
  <si>
    <t xml:space="preserve">   Приложение № 2</t>
  </si>
  <si>
    <t xml:space="preserve">         от 24  декабря 2020 года  № 168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</si>
</sst>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4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3" fontId="5" fillId="33" borderId="0" xfId="58" applyNumberFormat="1" applyFont="1" applyFill="1" applyAlignment="1">
      <alignment/>
    </xf>
    <xf numFmtId="174" fontId="5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4" fontId="5" fillId="33" borderId="13" xfId="0" applyNumberFormat="1" applyFont="1" applyFill="1" applyBorder="1" applyAlignment="1">
      <alignment horizontal="right" indent="1"/>
    </xf>
    <xf numFmtId="0" fontId="5" fillId="33" borderId="13" xfId="0" applyFont="1" applyFill="1" applyBorder="1" applyAlignment="1">
      <alignment/>
    </xf>
    <xf numFmtId="172" fontId="5" fillId="33" borderId="13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89" fontId="5" fillId="33" borderId="15" xfId="0" applyNumberFormat="1" applyFont="1" applyFill="1" applyBorder="1" applyAlignment="1">
      <alignment horizontal="right" indent="1"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justify" vertical="center" wrapText="1"/>
    </xf>
    <xf numFmtId="0" fontId="4" fillId="34" borderId="0" xfId="0" applyFont="1" applyFill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172" fontId="3" fillId="34" borderId="10" xfId="0" applyNumberFormat="1" applyFont="1" applyFill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>
      <alignment/>
    </xf>
    <xf numFmtId="172" fontId="0" fillId="34" borderId="0" xfId="0" applyNumberFormat="1" applyFill="1" applyAlignment="1">
      <alignment/>
    </xf>
    <xf numFmtId="0" fontId="7" fillId="34" borderId="10" xfId="0" applyFont="1" applyFill="1" applyBorder="1" applyAlignment="1">
      <alignment horizontal="justify" vertical="center" wrapText="1"/>
    </xf>
    <xf numFmtId="174" fontId="5" fillId="34" borderId="0" xfId="0" applyNumberFormat="1" applyFont="1" applyFill="1" applyAlignment="1">
      <alignment horizontal="left" vertical="center" indent="1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7" fillId="34" borderId="10" xfId="0" applyNumberFormat="1" applyFont="1" applyFill="1" applyBorder="1" applyAlignment="1">
      <alignment horizontal="center" vertical="center" wrapText="1"/>
    </xf>
    <xf numFmtId="172" fontId="5" fillId="34" borderId="0" xfId="0" applyNumberFormat="1" applyFont="1" applyFill="1" applyAlignment="1">
      <alignment horizontal="left" vertical="center" indent="1"/>
    </xf>
    <xf numFmtId="49" fontId="5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4" borderId="0" xfId="0" applyFont="1" applyFill="1" applyAlignment="1">
      <alignment horizontal="right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90" zoomScaleSheetLayoutView="90" zoomScalePageLayoutView="0" workbookViewId="0" topLeftCell="A1">
      <selection activeCell="H16" sqref="H16"/>
    </sheetView>
  </sheetViews>
  <sheetFormatPr defaultColWidth="9.00390625" defaultRowHeight="12.75"/>
  <cols>
    <col min="1" max="1" width="51.375" style="1" customWidth="1"/>
    <col min="2" max="2" width="29.25390625" style="1" customWidth="1"/>
    <col min="3" max="3" width="18.00390625" style="1" customWidth="1"/>
    <col min="4" max="4" width="1.75390625" style="1" customWidth="1"/>
    <col min="5" max="5" width="15.75390625" style="1" customWidth="1"/>
    <col min="6" max="9" width="9.125" style="1" customWidth="1"/>
    <col min="10" max="10" width="33.625" style="1" customWidth="1"/>
    <col min="11" max="16384" width="9.125" style="1" customWidth="1"/>
  </cols>
  <sheetData>
    <row r="1" s="18" customFormat="1" ht="15.75">
      <c r="C1" s="19" t="s">
        <v>65</v>
      </c>
    </row>
    <row r="2" s="18" customFormat="1" ht="15.75">
      <c r="C2" s="19" t="s">
        <v>59</v>
      </c>
    </row>
    <row r="3" s="18" customFormat="1" ht="15.75">
      <c r="C3" s="19" t="s">
        <v>60</v>
      </c>
    </row>
    <row r="4" s="18" customFormat="1" ht="15.75">
      <c r="C4" s="19" t="s">
        <v>66</v>
      </c>
    </row>
    <row r="5" s="18" customFormat="1" ht="9" customHeight="1"/>
    <row r="6" s="18" customFormat="1" ht="2.25" customHeight="1"/>
    <row r="7" spans="1:3" s="18" customFormat="1" ht="15.75">
      <c r="A7" s="20"/>
      <c r="B7" s="37" t="s">
        <v>61</v>
      </c>
      <c r="C7" s="37"/>
    </row>
    <row r="8" spans="1:3" s="18" customFormat="1" ht="15.75" customHeight="1">
      <c r="A8" s="20"/>
      <c r="B8" s="37" t="s">
        <v>3</v>
      </c>
      <c r="C8" s="37"/>
    </row>
    <row r="9" spans="1:3" s="18" customFormat="1" ht="15.75" customHeight="1">
      <c r="A9" s="20"/>
      <c r="B9" s="37" t="s">
        <v>4</v>
      </c>
      <c r="C9" s="37"/>
    </row>
    <row r="10" spans="1:3" s="18" customFormat="1" ht="15.75" customHeight="1">
      <c r="A10" s="20"/>
      <c r="B10" s="37" t="s">
        <v>64</v>
      </c>
      <c r="C10" s="37"/>
    </row>
    <row r="11" spans="1:3" s="18" customFormat="1" ht="7.5" customHeight="1">
      <c r="A11" s="20"/>
      <c r="B11" s="20"/>
      <c r="C11" s="20"/>
    </row>
    <row r="12" spans="1:3" s="18" customFormat="1" ht="15.75">
      <c r="A12" s="38" t="s">
        <v>34</v>
      </c>
      <c r="B12" s="38"/>
      <c r="C12" s="38"/>
    </row>
    <row r="13" spans="1:3" s="18" customFormat="1" ht="15.75">
      <c r="A13" s="38" t="s">
        <v>56</v>
      </c>
      <c r="B13" s="38"/>
      <c r="C13" s="38"/>
    </row>
    <row r="14" spans="1:3" s="18" customFormat="1" ht="3.75" customHeight="1">
      <c r="A14" s="21"/>
      <c r="B14" s="21"/>
      <c r="C14" s="21"/>
    </row>
    <row r="15" spans="1:3" s="18" customFormat="1" ht="31.5">
      <c r="A15" s="22" t="s">
        <v>0</v>
      </c>
      <c r="B15" s="22" t="s">
        <v>63</v>
      </c>
      <c r="C15" s="22" t="s">
        <v>33</v>
      </c>
    </row>
    <row r="16" spans="1:3" s="18" customFormat="1" ht="31.5">
      <c r="A16" s="23" t="s">
        <v>5</v>
      </c>
      <c r="B16" s="22" t="s">
        <v>6</v>
      </c>
      <c r="C16" s="24">
        <f>SUM(C17,C19)</f>
        <v>14000</v>
      </c>
    </row>
    <row r="17" spans="1:3" s="18" customFormat="1" ht="31.5">
      <c r="A17" s="23" t="s">
        <v>7</v>
      </c>
      <c r="B17" s="22" t="s">
        <v>8</v>
      </c>
      <c r="C17" s="24">
        <f>SUM(C18)</f>
        <v>43000</v>
      </c>
    </row>
    <row r="18" spans="1:3" s="18" customFormat="1" ht="47.25" customHeight="1">
      <c r="A18" s="23" t="s">
        <v>37</v>
      </c>
      <c r="B18" s="25" t="s">
        <v>9</v>
      </c>
      <c r="C18" s="26">
        <v>43000</v>
      </c>
    </row>
    <row r="19" spans="1:3" s="18" customFormat="1" ht="34.5" customHeight="1">
      <c r="A19" s="23" t="s">
        <v>10</v>
      </c>
      <c r="B19" s="22" t="s">
        <v>11</v>
      </c>
      <c r="C19" s="24">
        <f>SUM(C20)</f>
        <v>-29000</v>
      </c>
    </row>
    <row r="20" spans="1:3" s="18" customFormat="1" ht="45.75" customHeight="1">
      <c r="A20" s="23" t="s">
        <v>38</v>
      </c>
      <c r="B20" s="25" t="s">
        <v>40</v>
      </c>
      <c r="C20" s="26">
        <v>-29000</v>
      </c>
    </row>
    <row r="21" spans="1:3" s="18" customFormat="1" ht="31.5">
      <c r="A21" s="23" t="s">
        <v>12</v>
      </c>
      <c r="B21" s="22" t="s">
        <v>13</v>
      </c>
      <c r="C21" s="24">
        <f>SUM(C22+C24)</f>
        <v>0</v>
      </c>
    </row>
    <row r="22" spans="1:3" s="18" customFormat="1" ht="50.25" customHeight="1">
      <c r="A22" s="23" t="s">
        <v>14</v>
      </c>
      <c r="B22" s="22" t="s">
        <v>15</v>
      </c>
      <c r="C22" s="24">
        <f>SUM(C23)</f>
        <v>0</v>
      </c>
    </row>
    <row r="23" spans="1:3" s="18" customFormat="1" ht="46.5" customHeight="1">
      <c r="A23" s="23" t="s">
        <v>39</v>
      </c>
      <c r="B23" s="25" t="s">
        <v>41</v>
      </c>
      <c r="C23" s="26"/>
    </row>
    <row r="24" spans="1:3" s="18" customFormat="1" ht="48.75" customHeight="1">
      <c r="A24" s="23" t="s">
        <v>16</v>
      </c>
      <c r="B24" s="22" t="s">
        <v>17</v>
      </c>
      <c r="C24" s="24">
        <f>SUM(C25)</f>
        <v>0</v>
      </c>
    </row>
    <row r="25" spans="1:3" s="18" customFormat="1" ht="42.75" customHeight="1">
      <c r="A25" s="23" t="s">
        <v>57</v>
      </c>
      <c r="B25" s="25" t="s">
        <v>18</v>
      </c>
      <c r="C25" s="26"/>
    </row>
    <row r="26" spans="1:3" s="18" customFormat="1" ht="31.5">
      <c r="A26" s="23" t="s">
        <v>19</v>
      </c>
      <c r="B26" s="22" t="s">
        <v>20</v>
      </c>
      <c r="C26" s="24">
        <f>SUM(C30,C34)</f>
        <v>32193.899999999907</v>
      </c>
    </row>
    <row r="27" spans="1:3" s="18" customFormat="1" ht="19.5" customHeight="1">
      <c r="A27" s="23" t="s">
        <v>2</v>
      </c>
      <c r="B27" s="22" t="s">
        <v>21</v>
      </c>
      <c r="C27" s="24">
        <f>SUM(C30)</f>
        <v>-1346731.6</v>
      </c>
    </row>
    <row r="28" spans="1:5" s="18" customFormat="1" ht="17.25" customHeight="1">
      <c r="A28" s="23" t="s">
        <v>22</v>
      </c>
      <c r="B28" s="22" t="s">
        <v>23</v>
      </c>
      <c r="C28" s="24">
        <f>SUM(C30)</f>
        <v>-1346731.6</v>
      </c>
      <c r="D28" s="27"/>
      <c r="E28" s="27"/>
    </row>
    <row r="29" spans="1:10" s="18" customFormat="1" ht="31.5">
      <c r="A29" s="23" t="s">
        <v>24</v>
      </c>
      <c r="B29" s="22" t="s">
        <v>25</v>
      </c>
      <c r="C29" s="24">
        <f>SUM(C30)</f>
        <v>-1346731.6</v>
      </c>
      <c r="D29" s="27"/>
      <c r="E29" s="27"/>
      <c r="J29" s="28"/>
    </row>
    <row r="30" spans="1:7" s="18" customFormat="1" ht="32.25" customHeight="1">
      <c r="A30" s="29" t="s">
        <v>58</v>
      </c>
      <c r="B30" s="25" t="s">
        <v>26</v>
      </c>
      <c r="C30" s="26">
        <v>-1346731.6</v>
      </c>
      <c r="D30" s="27"/>
      <c r="E30" s="30"/>
      <c r="F30" s="31"/>
      <c r="G30" s="27"/>
    </row>
    <row r="31" spans="1:7" s="18" customFormat="1" ht="19.5" customHeight="1">
      <c r="A31" s="23" t="s">
        <v>27</v>
      </c>
      <c r="B31" s="22" t="s">
        <v>28</v>
      </c>
      <c r="C31" s="24">
        <f>SUM(C34)</f>
        <v>1378925.5</v>
      </c>
      <c r="D31" s="27"/>
      <c r="E31" s="27"/>
      <c r="F31" s="32"/>
      <c r="G31" s="27"/>
    </row>
    <row r="32" spans="1:7" s="18" customFormat="1" ht="18.75" customHeight="1">
      <c r="A32" s="23" t="s">
        <v>29</v>
      </c>
      <c r="B32" s="22" t="s">
        <v>30</v>
      </c>
      <c r="C32" s="24">
        <f>SUM(C34)</f>
        <v>1378925.5</v>
      </c>
      <c r="D32" s="27"/>
      <c r="E32" s="27"/>
      <c r="F32" s="32"/>
      <c r="G32" s="27"/>
    </row>
    <row r="33" spans="1:7" s="18" customFormat="1" ht="31.5">
      <c r="A33" s="23" t="s">
        <v>31</v>
      </c>
      <c r="B33" s="22" t="s">
        <v>32</v>
      </c>
      <c r="C33" s="24">
        <f>SUM(C34)</f>
        <v>1378925.5</v>
      </c>
      <c r="D33" s="27"/>
      <c r="E33" s="27"/>
      <c r="F33" s="32"/>
      <c r="G33" s="27"/>
    </row>
    <row r="34" spans="1:10" s="18" customFormat="1" ht="36" customHeight="1">
      <c r="A34" s="23" t="s">
        <v>36</v>
      </c>
      <c r="B34" s="33" t="s">
        <v>35</v>
      </c>
      <c r="C34" s="26">
        <v>1378925.5</v>
      </c>
      <c r="D34" s="27"/>
      <c r="E34" s="34"/>
      <c r="F34" s="31"/>
      <c r="G34" s="27"/>
      <c r="J34" s="28"/>
    </row>
    <row r="35" spans="1:7" s="18" customFormat="1" ht="6.75" customHeight="1">
      <c r="A35" s="23"/>
      <c r="B35" s="23"/>
      <c r="C35" s="24"/>
      <c r="D35" s="27"/>
      <c r="E35" s="27"/>
      <c r="F35" s="27"/>
      <c r="G35" s="27"/>
    </row>
    <row r="36" spans="1:7" s="18" customFormat="1" ht="15.75">
      <c r="A36" s="23" t="s">
        <v>1</v>
      </c>
      <c r="B36" s="23"/>
      <c r="C36" s="24">
        <f>SUM(C16,C21,C26)</f>
        <v>46193.89999999991</v>
      </c>
      <c r="D36" s="18" t="s">
        <v>62</v>
      </c>
      <c r="E36" s="27"/>
      <c r="F36" s="27"/>
      <c r="G36" s="27"/>
    </row>
    <row r="37" spans="5:7" ht="12.75">
      <c r="E37" s="2"/>
      <c r="F37" s="2"/>
      <c r="G37" s="2"/>
    </row>
    <row r="38" spans="1:7" ht="12.75">
      <c r="A38" s="3"/>
      <c r="E38" s="2"/>
      <c r="F38" s="2"/>
      <c r="G38" s="2"/>
    </row>
    <row r="40" spans="1:3" ht="15" hidden="1">
      <c r="A40" s="4" t="s">
        <v>42</v>
      </c>
      <c r="B40" s="5"/>
      <c r="C40" s="6"/>
    </row>
    <row r="41" spans="1:3" ht="15" hidden="1">
      <c r="A41" s="4"/>
      <c r="B41" s="5"/>
      <c r="C41" s="6"/>
    </row>
    <row r="42" spans="1:3" ht="15" hidden="1">
      <c r="A42" s="39" t="s">
        <v>54</v>
      </c>
      <c r="B42" s="40"/>
      <c r="C42" s="7" t="s">
        <v>55</v>
      </c>
    </row>
    <row r="43" spans="1:3" ht="15" hidden="1">
      <c r="A43" s="35" t="s">
        <v>43</v>
      </c>
      <c r="B43" s="36"/>
      <c r="C43" s="8">
        <v>2</v>
      </c>
    </row>
    <row r="44" spans="1:3" ht="15" hidden="1">
      <c r="A44" s="9" t="s">
        <v>44</v>
      </c>
      <c r="B44" s="10"/>
      <c r="C44" s="11">
        <v>1121049.1</v>
      </c>
    </row>
    <row r="45" spans="1:3" ht="15" hidden="1">
      <c r="A45" s="9" t="s">
        <v>45</v>
      </c>
      <c r="B45" s="12"/>
      <c r="C45" s="13">
        <v>233860.5</v>
      </c>
    </row>
    <row r="46" spans="1:3" ht="15" hidden="1">
      <c r="A46" s="9" t="s">
        <v>46</v>
      </c>
      <c r="B46" s="12"/>
      <c r="C46" s="13">
        <v>1135049.1</v>
      </c>
    </row>
    <row r="47" spans="1:3" ht="15" hidden="1">
      <c r="A47" s="9" t="s">
        <v>47</v>
      </c>
      <c r="B47" s="12"/>
      <c r="C47" s="13">
        <f>SUM(C44-C46)</f>
        <v>-14000</v>
      </c>
    </row>
    <row r="48" spans="1:3" ht="15" hidden="1">
      <c r="A48" s="9" t="s">
        <v>48</v>
      </c>
      <c r="B48" s="12"/>
      <c r="C48" s="13">
        <f>SUM(C16)</f>
        <v>14000</v>
      </c>
    </row>
    <row r="49" spans="1:3" ht="15" hidden="1">
      <c r="A49" s="14" t="s">
        <v>49</v>
      </c>
      <c r="B49" s="15"/>
      <c r="C49" s="16">
        <f>SUM(-C47/C45*100)</f>
        <v>5.986474842908486</v>
      </c>
    </row>
    <row r="50" spans="1:3" ht="12.75" hidden="1">
      <c r="A50" s="1" t="s">
        <v>50</v>
      </c>
      <c r="C50" s="1">
        <v>9.76</v>
      </c>
    </row>
    <row r="51" ht="12.75" hidden="1">
      <c r="A51" s="1" t="s">
        <v>51</v>
      </c>
    </row>
    <row r="52" spans="1:3" ht="12.75" hidden="1">
      <c r="A52" s="1" t="s">
        <v>52</v>
      </c>
      <c r="C52" s="17">
        <v>25606.5</v>
      </c>
    </row>
    <row r="53" spans="1:3" ht="12.75" hidden="1">
      <c r="A53" s="1" t="s">
        <v>53</v>
      </c>
      <c r="C53" s="17">
        <v>17351.92</v>
      </c>
    </row>
    <row r="54" ht="12.75" hidden="1"/>
  </sheetData>
  <sheetProtection/>
  <mergeCells count="8">
    <mergeCell ref="A43:B43"/>
    <mergeCell ref="B7:C7"/>
    <mergeCell ref="B10:C10"/>
    <mergeCell ref="A12:C12"/>
    <mergeCell ref="A13:C13"/>
    <mergeCell ref="B8:C8"/>
    <mergeCell ref="B9:C9"/>
    <mergeCell ref="A42:B4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2020-12-23T15:08:30Z</cp:lastPrinted>
  <dcterms:created xsi:type="dcterms:W3CDTF">2003-01-29T09:49:37Z</dcterms:created>
  <dcterms:modified xsi:type="dcterms:W3CDTF">2020-12-24T09:34:41Z</dcterms:modified>
  <cp:category/>
  <cp:version/>
  <cp:contentType/>
  <cp:contentStatus/>
</cp:coreProperties>
</file>